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PRZEDAZ\RAPORTY\RAPORTY IZFA - AKTYWA - BILANS\2022\2022.09 - wrzesień\"/>
    </mc:Choice>
  </mc:AlternateContent>
  <bookViews>
    <workbookView showHorizontalScroll="0" showVerticalScroll="0" showSheetTabs="0" xWindow="0" yWindow="0" windowWidth="28800" windowHeight="12456"/>
  </bookViews>
  <sheets>
    <sheet name="Arkusz1" sheetId="1" r:id="rId1"/>
  </sheets>
  <definedNames>
    <definedName name="_xlnm._FilterDatabase" localSheetId="0" hidden="1">Arkusz1!#REF!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 l="1"/>
</calcChain>
</file>

<file path=xl/sharedStrings.xml><?xml version="1.0" encoding="utf-8"?>
<sst xmlns="http://schemas.openxmlformats.org/spreadsheetml/2006/main" count="38" uniqueCount="38">
  <si>
    <t>Data</t>
  </si>
  <si>
    <t>BNPP FIO - Subfundusz BNPP Akcji</t>
  </si>
  <si>
    <t>BNPP FIO - Subfundusz BNPP Stabilnego Wzrostu</t>
  </si>
  <si>
    <t>BNP Paribas Parasol SFIO - Subfundusz BNP Paribas Krajowych Funduszy Dłużnych</t>
  </si>
  <si>
    <t>BNP Paribas FIO - Subfundusz BNP Paribas Dynamicznego Inwestowania</t>
  </si>
  <si>
    <t>BNP Paribas FIO - Subfundusz BNP Paribas Aktywnego Inwestowania</t>
  </si>
  <si>
    <t>BNP Paribas FIO - Subfundusz BNP Paribas Stabilnego Inwestowania</t>
  </si>
  <si>
    <t xml:space="preserve">BNP Paribas FIO - Subfundusz BNP Paribas Obligacji </t>
  </si>
  <si>
    <t>BNP Paribas FIO - Subfundusz BNP Paribas Konserwatywnego Oszczędzania</t>
  </si>
  <si>
    <t xml:space="preserve">BNP Paribas FIO - Subfundusz BNP Paribas Globalny Dynamicznego Wzrostu </t>
  </si>
  <si>
    <t>BNP Paribas FIO - Subfundusz BNP Paribas Globalny Stabilnego Wzrostu</t>
  </si>
  <si>
    <t>BNP Paribas Premium SFIO - Subfundusz BNP Paribas TOP Funduszy Obligacji Krajowych</t>
  </si>
  <si>
    <t>BNP Paribas Premium SFIO - Subfundusz BNP Paribas Aktywnych Strategii Dłużnych</t>
  </si>
  <si>
    <t>BNP Paribas Premium SFIO - Subfundusz BNP Paribas Obligacji Wysokodochodowych</t>
  </si>
  <si>
    <t>BNP Paribas PPK SFIO - Subfundusz BNP Paribas PPK 2025</t>
  </si>
  <si>
    <t>BNP Paribas PPK SFIO - Subfundusz BNP Paribas PPK 2030</t>
  </si>
  <si>
    <t>BNP Paribas PPK SFIO - Subfundusz BNP Paribas PPK 2035</t>
  </si>
  <si>
    <t>BNP Paribas PPK SFIO - Subfundusz BNP Paribas PPK 2040</t>
  </si>
  <si>
    <t>BNP Paribas PPK SFIO - Subfundusz BNP Paribas PPK 2045</t>
  </si>
  <si>
    <t>BNP Paribas PPK SFIO - Subfundusz BNP Paribas PPK 2050</t>
  </si>
  <si>
    <t>BNP Paribas PPK SFIO - Subfundusz BNP Paribas PPK 2055</t>
  </si>
  <si>
    <t>BNP Paribas PPK SFIO - Subfundusz BNP Paribas PPK 2060</t>
  </si>
  <si>
    <t>BNP Paribas PPK SFIO - Subfundusz BNP Paribas PPK 2065</t>
  </si>
  <si>
    <t>Nazwa Fundusz - Subfunduszu</t>
  </si>
  <si>
    <t>Aktywa netto w PLN</t>
  </si>
  <si>
    <t>Bilans sprzedaży miesięcznie w PLN</t>
  </si>
  <si>
    <t>BNP Paribas Parasol SFIO - Subfundusz BNP Paribas Lokata Kapitału</t>
  </si>
  <si>
    <t>BNP Paribas Parasol SFIO - Subfundusz BNP Paribas Małych i Średnich Spółek</t>
  </si>
  <si>
    <t xml:space="preserve">BNP Paribas Parasol SFIO - Subfundusz BNP Paribas Akcji Wzrostowych USA </t>
  </si>
  <si>
    <t xml:space="preserve">BNP Paribas Parasol SFIO - Subfundusz BNP Paribas Europejskich Obligacji Zamiennych </t>
  </si>
  <si>
    <t xml:space="preserve">BNP Paribas Parasol SFIO - Subfundusz BNP Paribas Akcji Azjatyckie Tygrysy </t>
  </si>
  <si>
    <t xml:space="preserve">BNP Paribas Parasol SFIO - Subfundusz BNP Paribas Obligacji Zrównoważony Rozwój </t>
  </si>
  <si>
    <t xml:space="preserve">BNP Paribas Parasol SFIO - Subfundusz BNP Paribas Akcji Zielony Ład </t>
  </si>
  <si>
    <t xml:space="preserve">BNP Paribas Parasol SFIO - Subfundusz BNP Paribas Akcji Aqua </t>
  </si>
  <si>
    <t>Aktywa i bilans sprzedaży subfunduszy. Dane na 30.09.2022 r.</t>
  </si>
  <si>
    <t>Suma</t>
  </si>
  <si>
    <t>BNP Paribas Premium SFIO - Subfundusz BNP Paribas Aktywny w likwidacji</t>
  </si>
  <si>
    <t>BNPP FIO - Subfundusz BNPP Papierów Dłużnych Krótkoterminowych (dawniej BNPP Papierów Dłużnych)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</si>
</sst>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\ _z_ł_-;\-* #,##0\ _z_ł_-;_-* &quot;-&quot;??\ _z_ł_-;_-@_-"/>
    <numFmt numFmtId="165" formatCode="_-* #,##0_-;\-* #,##0_-;_-* &quot;-&quot;??_-;_-@_-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n">
        <color rgb="FF33996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39966"/>
      </left>
      <right/>
      <top style="thin">
        <color rgb="FF339966"/>
      </top>
      <bottom/>
      <diagonal/>
    </border>
    <border>
      <left/>
      <right/>
      <top style="thin">
        <color rgb="FF339966"/>
      </top>
      <bottom/>
      <diagonal/>
    </border>
    <border>
      <left/>
      <right style="thin">
        <color rgb="FF339966"/>
      </right>
      <top style="thin">
        <color rgb="FF33996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5" applyNumberFormat="0" applyAlignment="0" applyProtection="0"/>
    <xf numFmtId="0" fontId="11" fillId="7" borderId="6" applyNumberFormat="0" applyAlignment="0" applyProtection="0"/>
    <xf numFmtId="0" fontId="12" fillId="7" borderId="5" applyNumberFormat="0" applyAlignment="0" applyProtection="0"/>
    <xf numFmtId="0" fontId="13" fillId="0" borderId="7" applyNumberFormat="0" applyFill="0" applyAlignment="0" applyProtection="0"/>
    <xf numFmtId="0" fontId="14" fillId="8" borderId="8" applyNumberFormat="0" applyAlignment="0" applyProtection="0"/>
    <xf numFmtId="0" fontId="15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  <xf numFmtId="43" fontId="2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0" applyNumberFormat="1" applyBorder="1" applyAlignment="1">
      <alignment vertical="center"/>
    </xf>
    <xf numFmtId="14" fontId="18" fillId="2" borderId="0" xfId="0" applyNumberFormat="1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164" fontId="18" fillId="2" borderId="0" xfId="0" applyNumberFormat="1" applyFont="1" applyFill="1" applyAlignment="1">
      <alignment vertical="center"/>
    </xf>
    <xf numFmtId="165" fontId="18" fillId="2" borderId="0" xfId="0" applyNumberFormat="1" applyFont="1" applyFill="1" applyAlignment="1">
      <alignment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14" fontId="0" fillId="0" borderId="14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64" fontId="0" fillId="0" borderId="15" xfId="0" applyNumberFormat="1" applyBorder="1" applyAlignment="1">
      <alignment vertical="center"/>
    </xf>
    <xf numFmtId="165" fontId="0" fillId="0" borderId="16" xfId="1" applyNumberFormat="1" applyFont="1" applyBorder="1" applyAlignment="1">
      <alignment vertical="center"/>
    </xf>
    <xf numFmtId="14" fontId="0" fillId="0" borderId="17" xfId="0" applyNumberFormat="1" applyFill="1" applyBorder="1" applyAlignment="1">
      <alignment horizontal="left" vertical="center"/>
    </xf>
    <xf numFmtId="165" fontId="0" fillId="0" borderId="18" xfId="1" applyNumberFormat="1" applyFont="1" applyBorder="1" applyAlignment="1">
      <alignment vertical="center"/>
    </xf>
    <xf numFmtId="14" fontId="0" fillId="0" borderId="19" xfId="0" applyNumberForma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64" fontId="0" fillId="0" borderId="20" xfId="0" applyNumberFormat="1" applyBorder="1" applyAlignment="1">
      <alignment vertical="center"/>
    </xf>
    <xf numFmtId="165" fontId="0" fillId="0" borderId="21" xfId="1" applyNumberFormat="1" applyFont="1" applyBorder="1" applyAlignment="1">
      <alignment vertical="center"/>
    </xf>
    <xf numFmtId="165" fontId="0" fillId="0" borderId="16" xfId="43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Dziesiętny 2" xfId="4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5" formatCode="_-* #,##0_-;\-* #,##0_-;_-* &quot;-&quot;??_-;_-@_-"/>
      <fill>
        <patternFill patternType="solid">
          <fgColor indexed="64"/>
          <bgColor rgb="FF339966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rgb="FF339966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339966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9" formatCode="dd/mm/yyyy"/>
      <fill>
        <patternFill patternType="solid">
          <fgColor indexed="64"/>
          <bgColor rgb="FF339966"/>
        </patternFill>
      </fill>
      <alignment horizontal="left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66" formatCode="yyyy/mm/dd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>
          <fgColor indexed="64"/>
          <bgColor rgb="FF339966"/>
        </patternFill>
      </fill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thin">
          <color rgb="FF339966"/>
        </bottom>
      </border>
    </dxf>
    <dxf>
      <fill>
        <patternFill patternType="solid">
          <fgColor indexed="64"/>
          <bgColor rgb="FF339966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1" name="Tabela1" displayName="Tabela1" ref="A2:D35" totalsRowCount="1" headerRowDxfId="11" dataDxfId="9" totalsRowDxfId="8" headerRowBorderDxfId="10">
  <autoFilter ref="A2:D34"/>
  <tableColumns count="4">
    <tableColumn id="2" name="Data" dataDxfId="7" totalsRowDxfId="3"/>
    <tableColumn id="3" name="Nazwa Fundusz - Subfunduszu" totalsRowLabel="Suma" dataDxfId="6" totalsRowDxfId="2"/>
    <tableColumn id="4" name="Aktywa netto w PLN" totalsRowFunction="sum" dataDxfId="5" totalsRowDxfId="1"/>
    <tableColumn id="5" name="Bilans sprzedaży miesięcznie w PLN" totalsRowFunction="sum" dataDxfId="4" totalsRow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topLeftCell="B1" zoomScale="159" zoomScaleNormal="115" workbookViewId="0">
      <selection activeCell="B15" sqref="B15"/>
    </sheetView>
  </sheetViews>
  <sheetFormatPr defaultRowHeight="14.4" x14ac:dyDescent="0.3"/>
  <cols>
    <col min="1" max="1" width="11.44140625" style="4" bestFit="1" customWidth="1"/>
    <col min="2" max="2" width="91.33203125" style="4" bestFit="1" customWidth="1"/>
    <col min="3" max="3" width="18.88671875" style="4" bestFit="1" customWidth="1"/>
    <col min="4" max="4" width="19.44140625" style="4" customWidth="1"/>
    <col min="5" max="16384" width="8.88671875" style="4"/>
  </cols>
  <sheetData>
    <row r="1" spans="1:4" s="1" customFormat="1" ht="19.5" customHeight="1" x14ac:dyDescent="0.3">
      <c r="A1" s="24" t="s">
        <v>34</v>
      </c>
      <c r="B1" s="24"/>
      <c r="C1" s="24"/>
      <c r="D1" s="24"/>
    </row>
    <row r="2" spans="1:4" s="2" customFormat="1" ht="29.4" thickBot="1" x14ac:dyDescent="0.35">
      <c r="A2" s="10" t="s">
        <v>0</v>
      </c>
      <c r="B2" s="11" t="s">
        <v>23</v>
      </c>
      <c r="C2" s="11" t="s">
        <v>24</v>
      </c>
      <c r="D2" s="12" t="s">
        <v>25</v>
      </c>
    </row>
    <row r="3" spans="1:4" x14ac:dyDescent="0.3">
      <c r="A3" s="13">
        <v>44834</v>
      </c>
      <c r="B3" s="14" t="s">
        <v>1</v>
      </c>
      <c r="C3" s="15">
        <v>21319646.790000003</v>
      </c>
      <c r="D3" s="16">
        <v>-30695.250000000058</v>
      </c>
    </row>
    <row r="4" spans="1:4" x14ac:dyDescent="0.3">
      <c r="A4" s="17">
        <v>44834</v>
      </c>
      <c r="B4" s="3" t="s">
        <v>2</v>
      </c>
      <c r="C4" s="5">
        <v>9682804.0399999991</v>
      </c>
      <c r="D4" s="18">
        <v>-517770.53999999992</v>
      </c>
    </row>
    <row r="5" spans="1:4" ht="15" thickBot="1" x14ac:dyDescent="0.35">
      <c r="A5" s="19">
        <v>44834</v>
      </c>
      <c r="B5" s="20" t="s">
        <v>37</v>
      </c>
      <c r="C5" s="21">
        <v>298314843.54000002</v>
      </c>
      <c r="D5" s="22">
        <v>132143411.73000002</v>
      </c>
    </row>
    <row r="6" spans="1:4" x14ac:dyDescent="0.3">
      <c r="A6" s="13">
        <v>44834</v>
      </c>
      <c r="B6" s="14" t="s">
        <v>4</v>
      </c>
      <c r="C6" s="15">
        <v>51847739.390000001</v>
      </c>
      <c r="D6" s="16">
        <v>-2598245.7800000007</v>
      </c>
    </row>
    <row r="7" spans="1:4" x14ac:dyDescent="0.3">
      <c r="A7" s="17">
        <v>44834</v>
      </c>
      <c r="B7" s="3" t="s">
        <v>5</v>
      </c>
      <c r="C7" s="5">
        <v>278736980.40000004</v>
      </c>
      <c r="D7" s="18">
        <v>-31175011.329999998</v>
      </c>
    </row>
    <row r="8" spans="1:4" x14ac:dyDescent="0.3">
      <c r="A8" s="17">
        <v>44834</v>
      </c>
      <c r="B8" s="3" t="s">
        <v>6</v>
      </c>
      <c r="C8" s="5">
        <v>12620824.094150001</v>
      </c>
      <c r="D8" s="18">
        <v>-95907.040000000008</v>
      </c>
    </row>
    <row r="9" spans="1:4" x14ac:dyDescent="0.3">
      <c r="A9" s="17">
        <v>44834</v>
      </c>
      <c r="B9" s="3" t="s">
        <v>7</v>
      </c>
      <c r="C9" s="5">
        <v>199930789.77086002</v>
      </c>
      <c r="D9" s="18">
        <v>628935.56000000238</v>
      </c>
    </row>
    <row r="10" spans="1:4" x14ac:dyDescent="0.3">
      <c r="A10" s="17">
        <v>44834</v>
      </c>
      <c r="B10" s="3" t="s">
        <v>8</v>
      </c>
      <c r="C10" s="5">
        <v>874970951.06087005</v>
      </c>
      <c r="D10" s="18">
        <v>-72175561.150000006</v>
      </c>
    </row>
    <row r="11" spans="1:4" x14ac:dyDescent="0.3">
      <c r="A11" s="17">
        <v>44834</v>
      </c>
      <c r="B11" s="3" t="s">
        <v>9</v>
      </c>
      <c r="C11" s="5">
        <v>26863920.200000003</v>
      </c>
      <c r="D11" s="18">
        <v>-1016232.33</v>
      </c>
    </row>
    <row r="12" spans="1:4" ht="15" thickBot="1" x14ac:dyDescent="0.35">
      <c r="A12" s="19">
        <v>44834</v>
      </c>
      <c r="B12" s="20" t="s">
        <v>10</v>
      </c>
      <c r="C12" s="21">
        <v>71210529.879999995</v>
      </c>
      <c r="D12" s="22">
        <v>-4626864.6500000013</v>
      </c>
    </row>
    <row r="13" spans="1:4" x14ac:dyDescent="0.3">
      <c r="A13" s="13">
        <v>44834</v>
      </c>
      <c r="B13" s="14" t="s">
        <v>3</v>
      </c>
      <c r="C13" s="15">
        <v>9905500.1900000013</v>
      </c>
      <c r="D13" s="16">
        <v>1011339.56</v>
      </c>
    </row>
    <row r="14" spans="1:4" x14ac:dyDescent="0.3">
      <c r="A14" s="17">
        <v>44834</v>
      </c>
      <c r="B14" s="3" t="s">
        <v>27</v>
      </c>
      <c r="C14" s="5">
        <v>36710913.920000002</v>
      </c>
      <c r="D14" s="18">
        <v>-3045773.61</v>
      </c>
    </row>
    <row r="15" spans="1:4" x14ac:dyDescent="0.3">
      <c r="A15" s="17">
        <v>44834</v>
      </c>
      <c r="B15" s="3" t="s">
        <v>26</v>
      </c>
      <c r="C15" s="5">
        <v>392115439.42499995</v>
      </c>
      <c r="D15" s="18">
        <v>-51289772.619999997</v>
      </c>
    </row>
    <row r="16" spans="1:4" x14ac:dyDescent="0.3">
      <c r="A16" s="17">
        <v>44834</v>
      </c>
      <c r="B16" s="3" t="s">
        <v>28</v>
      </c>
      <c r="C16" s="5">
        <v>1541134.42</v>
      </c>
      <c r="D16" s="18">
        <v>-31069.730000000025</v>
      </c>
    </row>
    <row r="17" spans="1:4" x14ac:dyDescent="0.3">
      <c r="A17" s="17">
        <v>44834</v>
      </c>
      <c r="B17" s="3" t="s">
        <v>29</v>
      </c>
      <c r="C17" s="5">
        <v>1345432.41</v>
      </c>
      <c r="D17" s="18">
        <v>-203526.33000000002</v>
      </c>
    </row>
    <row r="18" spans="1:4" x14ac:dyDescent="0.3">
      <c r="A18" s="17">
        <v>44834</v>
      </c>
      <c r="B18" s="3" t="s">
        <v>30</v>
      </c>
      <c r="C18" s="5">
        <v>388743.64</v>
      </c>
      <c r="D18" s="18">
        <v>-3590.0499999999993</v>
      </c>
    </row>
    <row r="19" spans="1:4" x14ac:dyDescent="0.3">
      <c r="A19" s="17">
        <v>44834</v>
      </c>
      <c r="B19" s="3" t="s">
        <v>31</v>
      </c>
      <c r="C19" s="5">
        <v>435139.99</v>
      </c>
      <c r="D19" s="18">
        <v>-3494.75</v>
      </c>
    </row>
    <row r="20" spans="1:4" x14ac:dyDescent="0.3">
      <c r="A20" s="17">
        <v>44834</v>
      </c>
      <c r="B20" s="3" t="s">
        <v>32</v>
      </c>
      <c r="C20" s="5">
        <v>545227.48</v>
      </c>
      <c r="D20" s="18">
        <v>-18803.75</v>
      </c>
    </row>
    <row r="21" spans="1:4" ht="15" thickBot="1" x14ac:dyDescent="0.35">
      <c r="A21" s="19">
        <v>44834</v>
      </c>
      <c r="B21" s="20" t="s">
        <v>33</v>
      </c>
      <c r="C21" s="21">
        <v>216460.74</v>
      </c>
      <c r="D21" s="22">
        <v>-10234.5</v>
      </c>
    </row>
    <row r="22" spans="1:4" x14ac:dyDescent="0.3">
      <c r="A22" s="13">
        <v>44834</v>
      </c>
      <c r="B22" s="14" t="s">
        <v>11</v>
      </c>
      <c r="C22" s="15">
        <v>7897735.7701499993</v>
      </c>
      <c r="D22" s="16">
        <v>-42734.960000000021</v>
      </c>
    </row>
    <row r="23" spans="1:4" x14ac:dyDescent="0.3">
      <c r="A23" s="17">
        <v>44834</v>
      </c>
      <c r="B23" s="3" t="s">
        <v>13</v>
      </c>
      <c r="C23" s="5">
        <v>4350307.75</v>
      </c>
      <c r="D23" s="18">
        <v>-132470.31999999998</v>
      </c>
    </row>
    <row r="24" spans="1:4" x14ac:dyDescent="0.3">
      <c r="A24" s="17">
        <v>44834</v>
      </c>
      <c r="B24" s="3" t="s">
        <v>36</v>
      </c>
      <c r="C24" s="5">
        <v>34603836.059999995</v>
      </c>
      <c r="D24" s="18">
        <v>0</v>
      </c>
    </row>
    <row r="25" spans="1:4" ht="15" thickBot="1" x14ac:dyDescent="0.35">
      <c r="A25" s="19">
        <v>44834</v>
      </c>
      <c r="B25" s="20" t="s">
        <v>12</v>
      </c>
      <c r="C25" s="21">
        <v>6891826.79</v>
      </c>
      <c r="D25" s="22">
        <v>-83465.66</v>
      </c>
    </row>
    <row r="26" spans="1:4" x14ac:dyDescent="0.3">
      <c r="A26" s="13">
        <v>44834</v>
      </c>
      <c r="B26" s="14" t="s">
        <v>14</v>
      </c>
      <c r="C26" s="15">
        <v>14004250.68</v>
      </c>
      <c r="D26" s="23">
        <v>472650.2</v>
      </c>
    </row>
    <row r="27" spans="1:4" x14ac:dyDescent="0.3">
      <c r="A27" s="17">
        <v>44834</v>
      </c>
      <c r="B27" s="3" t="s">
        <v>15</v>
      </c>
      <c r="C27" s="5">
        <v>19394815.350000001</v>
      </c>
      <c r="D27" s="18">
        <v>568388.36</v>
      </c>
    </row>
    <row r="28" spans="1:4" x14ac:dyDescent="0.3">
      <c r="A28" s="17">
        <v>44834</v>
      </c>
      <c r="B28" s="3" t="s">
        <v>16</v>
      </c>
      <c r="C28" s="5">
        <v>29252437.73</v>
      </c>
      <c r="D28" s="18">
        <v>1013120</v>
      </c>
    </row>
    <row r="29" spans="1:4" x14ac:dyDescent="0.3">
      <c r="A29" s="17">
        <v>44834</v>
      </c>
      <c r="B29" s="3" t="s">
        <v>17</v>
      </c>
      <c r="C29" s="5">
        <v>30777504.93</v>
      </c>
      <c r="D29" s="18">
        <v>1053799.5099999998</v>
      </c>
    </row>
    <row r="30" spans="1:4" x14ac:dyDescent="0.3">
      <c r="A30" s="17">
        <v>44834</v>
      </c>
      <c r="B30" s="3" t="s">
        <v>18</v>
      </c>
      <c r="C30" s="5">
        <v>22928076.540000003</v>
      </c>
      <c r="D30" s="18">
        <v>779266.70999999973</v>
      </c>
    </row>
    <row r="31" spans="1:4" x14ac:dyDescent="0.3">
      <c r="A31" s="17">
        <v>44834</v>
      </c>
      <c r="B31" s="3" t="s">
        <v>19</v>
      </c>
      <c r="C31" s="5">
        <v>13373835.470000001</v>
      </c>
      <c r="D31" s="18">
        <v>464814.36</v>
      </c>
    </row>
    <row r="32" spans="1:4" x14ac:dyDescent="0.3">
      <c r="A32" s="17">
        <v>44834</v>
      </c>
      <c r="B32" s="3" t="s">
        <v>20</v>
      </c>
      <c r="C32" s="5">
        <v>7553144</v>
      </c>
      <c r="D32" s="18">
        <v>287803.23</v>
      </c>
    </row>
    <row r="33" spans="1:4" x14ac:dyDescent="0.3">
      <c r="A33" s="17">
        <v>44834</v>
      </c>
      <c r="B33" s="3" t="s">
        <v>21</v>
      </c>
      <c r="C33" s="5">
        <v>2684402.47</v>
      </c>
      <c r="D33" s="18">
        <v>119414.32</v>
      </c>
    </row>
    <row r="34" spans="1:4" ht="15" thickBot="1" x14ac:dyDescent="0.35">
      <c r="A34" s="19">
        <v>44834</v>
      </c>
      <c r="B34" s="20" t="s">
        <v>22</v>
      </c>
      <c r="C34" s="21">
        <v>170182.03</v>
      </c>
      <c r="D34" s="22">
        <v>-2925.159999999998</v>
      </c>
    </row>
    <row r="35" spans="1:4" x14ac:dyDescent="0.3">
      <c r="A35" s="6"/>
      <c r="B35" s="7" t="s">
        <v>35</v>
      </c>
      <c r="C35" s="8">
        <f>SUBTOTAL(109,Tabela1[Aktywa netto w PLN])</f>
        <v>2482585376.9510288</v>
      </c>
      <c r="D35" s="9">
        <f>SUBTOTAL(109,Tabela1[Bilans sprzedaży miesięcznie w PLN])</f>
        <v>-28561205.969999999</v>
      </c>
    </row>
  </sheetData>
  <mergeCells count="1">
    <mergeCell ref="A1:D1"/>
  </mergeCells>
  <pageMargins left="0.70866141732283472" right="0.70866141732283472" top="1.1417322834645669" bottom="0.74803149606299213" header="0.31496062992125984" footer="0.31496062992125984"/>
  <pageSetup paperSize="9" orientation="landscape" r:id="rId1"/>
  <headerFooter>
    <oddHeader>&amp;L&amp;G</oddHeader>
    <oddFooter>Strona &amp;P z &amp;N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BNP Paribas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Aktywa_x001f_ i bilans sprzedazy</dc:title>
  <dc:subject>Dobre Praktyki</dc:subject>
  <dc:creator>BIEDUGNIS Natalia</dc:creator>
  <cp:lastModifiedBy>WYSK Damian</cp:lastModifiedBy>
  <cp:lastPrinted>2021-04-08T08:20:20Z</cp:lastPrinted>
  <dcterms:created xsi:type="dcterms:W3CDTF">2021-03-05T13:52:35Z</dcterms:created>
  <dcterms:modified xsi:type="dcterms:W3CDTF">2022-10-07T10:31:45Z</dcterms:modified>
</cp:coreProperties>
</file>